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06086535\Desktop\"/>
    </mc:Choice>
  </mc:AlternateContent>
  <xr:revisionPtr revIDLastSave="0" documentId="13_ncr:1_{17023FC4-2C93-4696-BE3A-2C337F6E5842}" xr6:coauthVersionLast="47" xr6:coauthVersionMax="47" xr10:uidLastSave="{00000000-0000-0000-0000-000000000000}"/>
  <bookViews>
    <workbookView xWindow="0" yWindow="20" windowWidth="19200" windowHeight="10060" xr2:uid="{A2A99A70-BCC1-48A3-B254-0A172F12589B}"/>
  </bookViews>
  <sheets>
    <sheet name="Koolitusmaterjalid keskustesse" sheetId="1" r:id="rId1"/>
    <sheet name="Materjalid Põhja komandodesse" sheetId="2" r:id="rId2"/>
    <sheet name="Materjalid Lääne maakon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7" i="1"/>
  <c r="G16" i="1"/>
  <c r="G15" i="1"/>
  <c r="G14" i="1"/>
  <c r="G13" i="1"/>
  <c r="G12" i="1"/>
  <c r="G11" i="1"/>
  <c r="G10" i="1"/>
  <c r="G9" i="1"/>
  <c r="G8" i="1"/>
  <c r="G7" i="1"/>
  <c r="B18" i="1"/>
  <c r="C9" i="4"/>
  <c r="D9" i="4"/>
  <c r="E9" i="4"/>
  <c r="F9" i="4"/>
  <c r="G9" i="4"/>
  <c r="H9" i="4"/>
  <c r="I9" i="4"/>
  <c r="J9" i="4"/>
  <c r="K9" i="4"/>
  <c r="L9" i="4"/>
  <c r="M9" i="4"/>
  <c r="B9" i="4"/>
  <c r="F18" i="1"/>
  <c r="D18" i="1"/>
  <c r="C18" i="1"/>
  <c r="E26" i="2"/>
  <c r="I26" i="2"/>
  <c r="C26" i="2"/>
  <c r="M26" i="2"/>
  <c r="N26" i="2"/>
  <c r="L26" i="2"/>
  <c r="D26" i="2"/>
  <c r="F26" i="2"/>
  <c r="G6" i="1"/>
  <c r="G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tc={316163A8-786F-45BA-86D9-839C6D3A2D86}</author>
    <author>tc={695B93C5-B36A-4176-B7DE-2FEA330F9DA6}</author>
  </authors>
  <commentList>
    <comment ref="C5" authorId="0" shapeId="0" xr:uid="{316163A8-786F-45BA-86D9-839C6D3A2D8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Erika 3, Tallinn aadressile ning kontaktisik Merlin Peettamm 5804 6942</t>
      </text>
    </comment>
    <comment ref="D5" authorId="1" shapeId="0" xr:uid="{695B93C5-B36A-4176-B7DE-2FEA330F9DA6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Jaama 207 , Tartu (Lõuna päästekeskus), kontakt Taavi Siilbek 5911 7359;</t>
      </text>
    </comment>
  </commentList>
</comments>
</file>

<file path=xl/sharedStrings.xml><?xml version="1.0" encoding="utf-8"?>
<sst xmlns="http://schemas.openxmlformats.org/spreadsheetml/2006/main" count="115" uniqueCount="100">
  <si>
    <t>Koolitusmaterjalide tellimus koos jaotuskavaga 2026</t>
  </si>
  <si>
    <t>Koolitusmaterjalid</t>
  </si>
  <si>
    <t>Nimetus</t>
  </si>
  <si>
    <t>Põhja komandod</t>
  </si>
  <si>
    <t>Põhja keskus</t>
  </si>
  <si>
    <t>Lõuna  keskus</t>
  </si>
  <si>
    <t>Lääne maakond</t>
  </si>
  <si>
    <t>Ida keskus</t>
  </si>
  <si>
    <t xml:space="preserve">Evakuatsioonimäng </t>
  </si>
  <si>
    <t>Evakuatsioonimängu magnetid</t>
  </si>
  <si>
    <t>Veeohutuse lauamäng I klassile</t>
  </si>
  <si>
    <t>kokku kokku</t>
  </si>
  <si>
    <t>Transport Põhja komandodesse</t>
  </si>
  <si>
    <t>Transport Lääne maakonda</t>
  </si>
  <si>
    <t>Veeohutuse lauamäng</t>
  </si>
  <si>
    <t>Evakuatsioonimäng ja magnetid</t>
  </si>
  <si>
    <t>Päästjatel külas töövihik EST**</t>
  </si>
  <si>
    <t>Päästjatel külas töövihik (RUS)**</t>
  </si>
  <si>
    <t>Komandod ja aadressid</t>
  </si>
  <si>
    <t>Kontaktisikud</t>
  </si>
  <si>
    <t>Tulest targem tööleht  (EST) A3</t>
  </si>
  <si>
    <t>Tulest targem tööleht (RUS) A3</t>
  </si>
  <si>
    <t>Ohtlikud ja ohutud olukorrad (A4 mapp 38 kaarti)</t>
  </si>
  <si>
    <t>Evakuatsioonimäng</t>
  </si>
  <si>
    <t>Päästjatel külas töövihik EST</t>
  </si>
  <si>
    <t>Päästjatel külas töövihik RUS</t>
  </si>
  <si>
    <t>Jüri päästekomando (Talli tn 4, Jüri, Harju maakond) </t>
  </si>
  <si>
    <t>Sander Küttis; tel: 5349 0245</t>
  </si>
  <si>
    <t>Keila päästekomando (Ülejõe tee 2a, Keila, 76603 Harju maakond)</t>
  </si>
  <si>
    <t>Taavi Kaarmaa, tel: 5323 8702</t>
  </si>
  <si>
    <t>Paldiski päästekomando (Sadama 39, Paldiski, 76806 Harju maakond)</t>
  </si>
  <si>
    <t>Kose päästekomando (Vardja küla, 75113 Harju maakond)</t>
  </si>
  <si>
    <t>Tarmo Mikk, tel: 5303 2284</t>
  </si>
  <si>
    <t>Kehra päästekomando (Kooli tn 16, Kehra, 74306 Harju maakond)</t>
  </si>
  <si>
    <t>Muuga päästekomando (Veose 1, Maardu, 74115 Harju maakond)</t>
  </si>
  <si>
    <t>Pirita päästekomando (Kloostrimetsa tee 22, 11911 Tallinn)</t>
  </si>
  <si>
    <t>Taivo Leppik, tel: 528 0471</t>
  </si>
  <si>
    <t>Kesklinna päästekomando (Raua 2, Kesklinna linnaosa, Tallinn)</t>
  </si>
  <si>
    <t>Tiit Umbsaar, tel: 509 0614</t>
  </si>
  <si>
    <t>Lasnamäe päästekomando (Osmussaare 2, Lasnamäe linnaosa,Tallinn)</t>
  </si>
  <si>
    <t>Mait Kröönström, telefon: 512 9082</t>
  </si>
  <si>
    <t>Lilleküla päästekomando (Paldiski mnt 47, Kristiine linnaosa, Tallinn)</t>
  </si>
  <si>
    <t>Ragnar Neudorf, telefon: 502 6343</t>
  </si>
  <si>
    <t>Loksa päästekomando (Kalurite 2a, Loksa linn)</t>
  </si>
  <si>
    <t>Pilleriin Kurg, telefon: 5428 0154</t>
  </si>
  <si>
    <t>Nõmme päästekomando (Jaama tn 4, Nõmme linnaosa, Tallinn)</t>
  </si>
  <si>
    <t>Priit Jõgisoo, tel: 526 3553</t>
  </si>
  <si>
    <t>Kogused kokku :</t>
  </si>
  <si>
    <t>Tulest targem</t>
  </si>
  <si>
    <t>1. kl veeohutus</t>
  </si>
  <si>
    <t>Päästjatel külas</t>
  </si>
  <si>
    <t>Tulest targem  tööleht A3 (EST)</t>
  </si>
  <si>
    <t>Tulest targem  tööleht A3 (RUS)</t>
  </si>
  <si>
    <t>Tulest targem tööleht A4 112 (EST)</t>
  </si>
  <si>
    <t>Evakuatsioonimängu magnetite komplekt</t>
  </si>
  <si>
    <t>Kontakt</t>
  </si>
  <si>
    <t>PÄRNUMAA</t>
  </si>
  <si>
    <t>Grete Arumäe 5914 1360; Margo Lääts 501 1558; A. H. Tammsaare pst, 61 Pärnu linn - Lääne Päästekeskus</t>
  </si>
  <si>
    <t>HIIUMAA</t>
  </si>
  <si>
    <t>Hannes Aasma 502 7183; Martin Kõmmus 5646 2189; Kõrgessaare mnt, 47 Kärdla linn
Hiiumaa vald - Kärdla Päästekomando</t>
  </si>
  <si>
    <t>LÄÄNEMAA</t>
  </si>
  <si>
    <t>Eliis Roosmaa 53002798; Hannes Aasma 502 7183; Andres Kaljura 506 8525; Tallinna mnt 85 Haapsalu linn
Haapsalu linn  - Haapsalu Päästekomando</t>
  </si>
  <si>
    <t>JÄRVAMAA</t>
  </si>
  <si>
    <t>Pavel Ivanov; 5745 0633; Põllu tn, 23 Paide linn - Eesti Tuletõrje- ja Päästepealike Liit MTÜ</t>
  </si>
  <si>
    <t>RAPLAMAA</t>
  </si>
  <si>
    <t>Tanel Vahter 512 9091; Tauno Sau 5919 1010;  Kevade tn, 10 Sulupere küla
Rapla vald - Rapla Päästekomando</t>
  </si>
  <si>
    <t>SAAREMAA</t>
  </si>
  <si>
    <t>Johanna Nõukas 53778708; Margus Lindmäe 512 9092; Transvaali tn, 58 Kuressaare linn
Saaremaa vald - Kuressaare Päästekomando</t>
  </si>
  <si>
    <t>KOKKU</t>
  </si>
  <si>
    <t>vt "Materjalid Põhja komandodesse"</t>
  </si>
  <si>
    <t>Kogus kokku</t>
  </si>
  <si>
    <t>Vahtra tn 3, Narva (Ida Päästekeskus) kontakt Maila Leete 5329 2339</t>
  </si>
  <si>
    <t>Jaama 207 , Tartu (Lõuna Päästekeskus), kontakt Taavi Siilbek 5911 7359</t>
  </si>
  <si>
    <t>Trantsport Põhja Päästekeskusesse</t>
  </si>
  <si>
    <t>Transport Lõuna Päästekeskusesse</t>
  </si>
  <si>
    <t>Transport Ida Päästekeskusesse</t>
  </si>
  <si>
    <t>Mänsaku 8, Kristiine linnaosa, Tallinn,  kontakt Merlin Peettamm 5804 6942</t>
  </si>
  <si>
    <t>Ohtude kaartide komplekt (20 ümmargust kaarti ja karp)</t>
  </si>
  <si>
    <t>Tulest targem  tööleht 112 A4 (RUS)</t>
  </si>
  <si>
    <t>Tulest targem  tööleht 112 (EST) A4</t>
  </si>
  <si>
    <t>Tulest targem tööleht 112 (RUS)</t>
  </si>
  <si>
    <t>Ohtlikud ja ohutud olukorrad komplekt (A4  mapp 38 kaarti)</t>
  </si>
  <si>
    <t>Ohtlikud ja ohutud olukorrad komplekt (A4 mapp 38 kaarti)</t>
  </si>
  <si>
    <t>Veeohutuse koolitajakaartide komplekt (A3 mapp ja 11 kaarti) 1.klassile</t>
  </si>
  <si>
    <t>Veeohutuse koolitajakaartide  komplekt (A3 mapp ja 11 kaarti) 1. klassile</t>
  </si>
  <si>
    <t>Veeohutus koolitajakaartide komplekt (A3 mapp 11 kaarti) 1. klassile</t>
  </si>
  <si>
    <r>
      <t xml:space="preserve">** </t>
    </r>
    <r>
      <rPr>
        <sz val="11"/>
        <color theme="1"/>
        <rFont val="Calibri"/>
        <family val="2"/>
        <charset val="186"/>
        <scheme val="minor"/>
      </rPr>
      <t>pakendatud  50 kaupa kokku</t>
    </r>
  </si>
  <si>
    <r>
      <t>Tulest targem tööleht_112 A4 (EST) </t>
    </r>
    <r>
      <rPr>
        <sz val="11"/>
        <color rgb="FFFF0000"/>
        <rFont val="Calibri"/>
        <family val="2"/>
        <charset val="186"/>
        <scheme val="minor"/>
      </rPr>
      <t xml:space="preserve">  * *</t>
    </r>
  </si>
  <si>
    <r>
      <t>Tulest targem tööleht_112 A4 (RUS)</t>
    </r>
    <r>
      <rPr>
        <sz val="11"/>
        <color rgb="FFFF0000"/>
        <rFont val="Calibri"/>
        <family val="2"/>
        <charset val="186"/>
        <scheme val="minor"/>
      </rPr>
      <t xml:space="preserve"> * *</t>
    </r>
  </si>
  <si>
    <r>
      <t>Päästjatel külas töövihik (EST)</t>
    </r>
    <r>
      <rPr>
        <sz val="11"/>
        <color rgb="FFFF0000"/>
        <rFont val="Calibri"/>
        <family val="2"/>
        <charset val="186"/>
        <scheme val="minor"/>
      </rPr>
      <t xml:space="preserve"> **</t>
    </r>
  </si>
  <si>
    <r>
      <t>Päästjatel külas töövihik (RUS)</t>
    </r>
    <r>
      <rPr>
        <sz val="11"/>
        <color rgb="FFFF0000"/>
        <rFont val="Calibri"/>
        <family val="2"/>
        <charset val="186"/>
        <scheme val="minor"/>
      </rPr>
      <t xml:space="preserve"> **</t>
    </r>
  </si>
  <si>
    <r>
      <t>Tulest targem tööleht (A3) EST</t>
    </r>
    <r>
      <rPr>
        <sz val="11"/>
        <color rgb="FFFF0000"/>
        <rFont val="Calibri"/>
        <family val="2"/>
        <charset val="186"/>
        <scheme val="minor"/>
      </rPr>
      <t xml:space="preserve"> **</t>
    </r>
  </si>
  <si>
    <r>
      <t>Tulest targem tööleht (A3) RUS</t>
    </r>
    <r>
      <rPr>
        <sz val="11"/>
        <color rgb="FFFF0000"/>
        <rFont val="Calibri"/>
        <family val="2"/>
        <charset val="186"/>
        <scheme val="minor"/>
      </rPr>
      <t xml:space="preserve"> **</t>
    </r>
  </si>
  <si>
    <t>vt "Materjalid Lääne maakonda"</t>
  </si>
  <si>
    <t>Tulest targem uus tööleht 112 (RUS) **</t>
  </si>
  <si>
    <t>Tulest targem uus tööleht 112 (EST)  **</t>
  </si>
  <si>
    <t>Ohtude kaartide komplekt (ümmargused)</t>
  </si>
  <si>
    <t>A4 koolitajakaardid "Tuleohtlikud ja ohutud olukorrad" komplekt</t>
  </si>
  <si>
    <t>Veeohutuse koolitajakaardid komplekt (A3)</t>
  </si>
  <si>
    <t>Põhja Info on kirjas eelmisel lehel "Koolitusmaterjalid keskustesse"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</si>
</sst>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Open Sans"/>
      <family val="2"/>
      <charset val="186"/>
    </font>
    <font>
      <b/>
      <sz val="11"/>
      <name val="Calibri"/>
      <family val="2"/>
      <charset val="186"/>
      <scheme val="minor"/>
    </font>
    <font>
      <b/>
      <sz val="10"/>
      <name val="Open Sans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006100"/>
      <name val="Calibri"/>
      <family val="2"/>
      <charset val="186"/>
      <scheme val="minor"/>
    </font>
    <font>
      <b/>
      <sz val="11"/>
      <color rgb="FF9C570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wrapText="1"/>
    </xf>
    <xf numFmtId="0" fontId="7" fillId="0" borderId="1" xfId="1" applyFont="1" applyBorder="1" applyAlignment="1">
      <alignment wrapText="1"/>
    </xf>
    <xf numFmtId="0" fontId="2" fillId="3" borderId="1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0" fillId="0" borderId="1" xfId="0" applyBorder="1"/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6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1" quotePrefix="1" applyFont="1" applyBorder="1"/>
    <xf numFmtId="0" fontId="4" fillId="0" borderId="1" xfId="1" applyFont="1" applyBorder="1"/>
    <xf numFmtId="0" fontId="1" fillId="0" borderId="0" xfId="0" applyFont="1"/>
    <xf numFmtId="0" fontId="15" fillId="7" borderId="1" xfId="3" applyBorder="1" applyAlignment="1">
      <alignment horizontal="center"/>
    </xf>
    <xf numFmtId="0" fontId="13" fillId="8" borderId="5" xfId="4" applyBorder="1" applyAlignment="1">
      <alignment horizontal="center"/>
    </xf>
    <xf numFmtId="0" fontId="13" fillId="8" borderId="1" xfId="4" applyBorder="1" applyAlignment="1">
      <alignment horizontal="center"/>
    </xf>
    <xf numFmtId="0" fontId="0" fillId="0" borderId="5" xfId="0" applyBorder="1"/>
    <xf numFmtId="0" fontId="10" fillId="4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1" applyFont="1" applyBorder="1" applyAlignment="1">
      <alignment wrapText="1"/>
    </xf>
    <xf numFmtId="0" fontId="0" fillId="12" borderId="1" xfId="0" applyFill="1" applyBorder="1"/>
    <xf numFmtId="0" fontId="0" fillId="12" borderId="5" xfId="0" applyFill="1" applyBorder="1"/>
    <xf numFmtId="0" fontId="14" fillId="13" borderId="1" xfId="2" applyFill="1" applyBorder="1" applyAlignment="1">
      <alignment wrapText="1"/>
    </xf>
    <xf numFmtId="0" fontId="14" fillId="13" borderId="5" xfId="2" applyFill="1" applyBorder="1" applyAlignment="1">
      <alignment wrapText="1"/>
    </xf>
    <xf numFmtId="0" fontId="4" fillId="14" borderId="1" xfId="3" applyFont="1" applyFill="1" applyBorder="1"/>
    <xf numFmtId="0" fontId="4" fillId="14" borderId="5" xfId="3" applyFont="1" applyFill="1" applyBorder="1"/>
    <xf numFmtId="0" fontId="0" fillId="4" borderId="1" xfId="4" applyFont="1" applyFill="1" applyBorder="1"/>
    <xf numFmtId="0" fontId="0" fillId="4" borderId="5" xfId="4" applyFont="1" applyFill="1" applyBorder="1"/>
    <xf numFmtId="0" fontId="14" fillId="13" borderId="1" xfId="2" applyFill="1" applyBorder="1" applyAlignment="1">
      <alignment horizontal="center"/>
    </xf>
    <xf numFmtId="0" fontId="7" fillId="0" borderId="1" xfId="0" applyFont="1" applyBorder="1"/>
    <xf numFmtId="0" fontId="4" fillId="0" borderId="5" xfId="1" applyFont="1" applyBorder="1" applyAlignment="1">
      <alignment horizontal="left"/>
    </xf>
    <xf numFmtId="0" fontId="0" fillId="5" borderId="26" xfId="0" applyFill="1" applyBorder="1" applyAlignment="1">
      <alignment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9" xfId="0" applyBorder="1" applyAlignment="1">
      <alignment wrapText="1"/>
    </xf>
    <xf numFmtId="0" fontId="16" fillId="1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8" fillId="13" borderId="1" xfId="2" applyFont="1" applyFill="1" applyBorder="1" applyAlignment="1">
      <alignment horizontal="center"/>
    </xf>
    <xf numFmtId="0" fontId="19" fillId="7" borderId="1" xfId="3" applyFont="1" applyBorder="1" applyAlignment="1">
      <alignment horizontal="center"/>
    </xf>
    <xf numFmtId="0" fontId="2" fillId="8" borderId="1" xfId="4" applyFont="1" applyBorder="1" applyAlignment="1">
      <alignment horizontal="center"/>
    </xf>
    <xf numFmtId="0" fontId="18" fillId="13" borderId="1" xfId="2" applyFont="1" applyFill="1" applyBorder="1" applyAlignment="1">
      <alignment horizontal="center" vertical="center"/>
    </xf>
    <xf numFmtId="0" fontId="19" fillId="7" borderId="1" xfId="3" applyFont="1" applyBorder="1" applyAlignment="1">
      <alignment horizontal="center" vertical="center"/>
    </xf>
    <xf numFmtId="0" fontId="2" fillId="8" borderId="5" xfId="4" applyFont="1" applyBorder="1" applyAlignment="1">
      <alignment horizontal="center" vertical="center"/>
    </xf>
    <xf numFmtId="0" fontId="0" fillId="4" borderId="5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2" fillId="9" borderId="1" xfId="5" applyFont="1" applyBorder="1" applyAlignment="1">
      <alignment horizontal="center" vertical="center"/>
    </xf>
    <xf numFmtId="0" fontId="2" fillId="9" borderId="11" xfId="5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0" fillId="13" borderId="5" xfId="0" applyFill="1" applyBorder="1" applyAlignment="1">
      <alignment horizontal="left"/>
    </xf>
    <xf numFmtId="0" fontId="0" fillId="13" borderId="14" xfId="0" applyFill="1" applyBorder="1" applyAlignment="1">
      <alignment horizontal="left"/>
    </xf>
    <xf numFmtId="0" fontId="0" fillId="13" borderId="13" xfId="0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0" fontId="0" fillId="12" borderId="14" xfId="0" applyFill="1" applyBorder="1" applyAlignment="1">
      <alignment horizontal="left"/>
    </xf>
    <xf numFmtId="0" fontId="0" fillId="12" borderId="13" xfId="0" applyFill="1" applyBorder="1" applyAlignment="1">
      <alignment horizontal="left"/>
    </xf>
    <xf numFmtId="0" fontId="0" fillId="14" borderId="5" xfId="0" applyFill="1" applyBorder="1" applyAlignment="1">
      <alignment horizontal="left"/>
    </xf>
    <xf numFmtId="0" fontId="0" fillId="14" borderId="14" xfId="0" applyFill="1" applyBorder="1" applyAlignment="1">
      <alignment horizontal="left"/>
    </xf>
    <xf numFmtId="0" fontId="0" fillId="14" borderId="13" xfId="0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/>
    </xf>
    <xf numFmtId="0" fontId="17" fillId="10" borderId="9" xfId="0" applyFont="1" applyFill="1" applyBorder="1" applyAlignment="1">
      <alignment horizontal="center"/>
    </xf>
    <xf numFmtId="0" fontId="17" fillId="10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</cellXfs>
  <cellStyles count="6">
    <cellStyle name="20% – rõhk1" xfId="4" builtinId="30"/>
    <cellStyle name="20% – rõhk2" xfId="5" builtinId="34"/>
    <cellStyle name="Hea" xfId="2" builtinId="26"/>
    <cellStyle name="Hüperlink" xfId="1" builtinId="8"/>
    <cellStyle name="Neutraalne" xfId="3" builtinId="2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igrid Sarv" id="{E8159916-5B06-47E8-BC37-D84DFC76E951}" userId="Sigrid Sarv" providerId="None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3-06-05T10:22:53.87" personId="{E8159916-5B06-47E8-BC37-D84DFC76E951}" id="{316163A8-786F-45BA-86D9-839C6D3A2D86}">
    <text>Erika 3, Tallinn aadressile ning kontaktisik Merlin Peettamm 5804 6942</text>
  </threadedComment>
  <threadedComment ref="D5" dT="2023-06-05T10:22:22.22" personId="{E8159916-5B06-47E8-BC37-D84DFC76E951}" id="{695B93C5-B36A-4176-B7DE-2FEA330F9DA6}">
    <text>Jaama 207 , Tartu (Lõuna päästekeskus), kontakt Taavi Siilbek 5911 7359;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5790-2DBF-47B3-B358-45098CB6A3F6}">
  <dimension ref="A3:G25"/>
  <sheetViews>
    <sheetView tabSelected="1" topLeftCell="A4" zoomScaleNormal="100" workbookViewId="0">
      <selection activeCell="G17" sqref="G17"/>
    </sheetView>
  </sheetViews>
  <sheetFormatPr defaultColWidth="9.1796875" defaultRowHeight="14.5" x14ac:dyDescent="0.35"/>
  <cols>
    <col min="1" max="1" width="61.453125" customWidth="1"/>
    <col min="2" max="2" width="14.6328125" customWidth="1"/>
    <col min="3" max="7" width="14.7265625" customWidth="1"/>
  </cols>
  <sheetData>
    <row r="3" spans="1:7" x14ac:dyDescent="0.35">
      <c r="A3" s="32" t="s">
        <v>0</v>
      </c>
      <c r="B3" s="32"/>
      <c r="C3" s="1"/>
      <c r="D3" s="1"/>
      <c r="E3" s="1"/>
      <c r="F3" s="1"/>
    </row>
    <row r="4" spans="1:7" x14ac:dyDescent="0.35">
      <c r="A4" s="91" t="s">
        <v>1</v>
      </c>
      <c r="B4" s="91"/>
      <c r="C4" s="91"/>
      <c r="D4" s="91"/>
      <c r="E4" s="91"/>
      <c r="F4" s="91"/>
      <c r="G4" s="92"/>
    </row>
    <row r="5" spans="1:7" ht="27" customHeight="1" x14ac:dyDescent="0.35">
      <c r="A5" s="2" t="s">
        <v>2</v>
      </c>
      <c r="B5" s="33" t="s">
        <v>3</v>
      </c>
      <c r="C5" s="85" t="s">
        <v>4</v>
      </c>
      <c r="D5" s="86" t="s">
        <v>5</v>
      </c>
      <c r="E5" s="57" t="s">
        <v>6</v>
      </c>
      <c r="F5" s="87" t="s">
        <v>7</v>
      </c>
      <c r="G5" s="33" t="s">
        <v>70</v>
      </c>
    </row>
    <row r="6" spans="1:7" x14ac:dyDescent="0.35">
      <c r="A6" s="60" t="s">
        <v>81</v>
      </c>
      <c r="B6" s="60">
        <v>0</v>
      </c>
      <c r="C6" s="70">
        <v>0</v>
      </c>
      <c r="D6" s="37">
        <v>2</v>
      </c>
      <c r="E6" s="58">
        <v>2</v>
      </c>
      <c r="F6" s="38">
        <v>0</v>
      </c>
      <c r="G6" s="3">
        <f>SUM(C6:F6)</f>
        <v>4</v>
      </c>
    </row>
    <row r="7" spans="1:7" x14ac:dyDescent="0.35">
      <c r="A7" s="60" t="s">
        <v>91</v>
      </c>
      <c r="B7" s="60">
        <v>1850</v>
      </c>
      <c r="C7" s="70">
        <v>2050</v>
      </c>
      <c r="D7" s="37">
        <v>2700</v>
      </c>
      <c r="E7" s="58">
        <v>2203</v>
      </c>
      <c r="F7" s="38">
        <v>2000</v>
      </c>
      <c r="G7" s="3">
        <f t="shared" ref="G7:G17" si="0">SUM(B7:F7)</f>
        <v>10803</v>
      </c>
    </row>
    <row r="8" spans="1:7" x14ac:dyDescent="0.35">
      <c r="A8" s="60" t="s">
        <v>92</v>
      </c>
      <c r="B8" s="60">
        <v>1000</v>
      </c>
      <c r="C8" s="70">
        <v>0</v>
      </c>
      <c r="D8" s="37">
        <v>0</v>
      </c>
      <c r="E8" s="58">
        <v>0</v>
      </c>
      <c r="F8" s="38">
        <v>0</v>
      </c>
      <c r="G8" s="3">
        <f t="shared" si="0"/>
        <v>1000</v>
      </c>
    </row>
    <row r="9" spans="1:7" x14ac:dyDescent="0.35">
      <c r="A9" s="60" t="s">
        <v>87</v>
      </c>
      <c r="B9" s="60">
        <v>1850</v>
      </c>
      <c r="C9" s="70">
        <v>2050</v>
      </c>
      <c r="D9" s="37">
        <v>2700</v>
      </c>
      <c r="E9" s="58">
        <v>2253</v>
      </c>
      <c r="F9" s="38">
        <v>2000</v>
      </c>
      <c r="G9" s="3">
        <f t="shared" si="0"/>
        <v>10853</v>
      </c>
    </row>
    <row r="10" spans="1:7" x14ac:dyDescent="0.35">
      <c r="A10" s="60" t="s">
        <v>88</v>
      </c>
      <c r="B10" s="60">
        <v>1000</v>
      </c>
      <c r="C10" s="70">
        <v>0</v>
      </c>
      <c r="D10" s="37">
        <v>0</v>
      </c>
      <c r="E10" s="58">
        <v>0</v>
      </c>
      <c r="F10" s="38">
        <v>0</v>
      </c>
      <c r="G10" s="3">
        <f t="shared" si="0"/>
        <v>1000</v>
      </c>
    </row>
    <row r="11" spans="1:7" x14ac:dyDescent="0.35">
      <c r="A11" s="35" t="s">
        <v>85</v>
      </c>
      <c r="B11" s="35">
        <v>0</v>
      </c>
      <c r="C11" s="70">
        <v>20</v>
      </c>
      <c r="D11" s="37">
        <v>0</v>
      </c>
      <c r="E11" s="58">
        <v>5</v>
      </c>
      <c r="F11" s="38">
        <v>0</v>
      </c>
      <c r="G11" s="3">
        <f t="shared" si="0"/>
        <v>25</v>
      </c>
    </row>
    <row r="12" spans="1:7" x14ac:dyDescent="0.35">
      <c r="A12" s="60" t="s">
        <v>8</v>
      </c>
      <c r="B12" s="60">
        <v>0</v>
      </c>
      <c r="C12" s="70">
        <v>0</v>
      </c>
      <c r="D12" s="37">
        <v>0</v>
      </c>
      <c r="E12" s="58">
        <v>5</v>
      </c>
      <c r="F12" s="38">
        <v>0</v>
      </c>
      <c r="G12" s="3">
        <f t="shared" si="0"/>
        <v>5</v>
      </c>
    </row>
    <row r="13" spans="1:7" x14ac:dyDescent="0.35">
      <c r="A13" s="60" t="s">
        <v>9</v>
      </c>
      <c r="B13" s="60">
        <v>0</v>
      </c>
      <c r="C13" s="70">
        <v>0</v>
      </c>
      <c r="D13" s="37">
        <v>0</v>
      </c>
      <c r="E13" s="58">
        <v>32</v>
      </c>
      <c r="F13" s="38">
        <v>0</v>
      </c>
      <c r="G13" s="3">
        <f t="shared" si="0"/>
        <v>32</v>
      </c>
    </row>
    <row r="14" spans="1:7" ht="26.25" customHeight="1" x14ac:dyDescent="0.35">
      <c r="A14" s="61" t="s">
        <v>77</v>
      </c>
      <c r="B14" s="61">
        <v>0</v>
      </c>
      <c r="C14" s="70">
        <v>0</v>
      </c>
      <c r="D14" s="37">
        <v>6</v>
      </c>
      <c r="E14" s="58">
        <v>0</v>
      </c>
      <c r="F14" s="38">
        <v>0</v>
      </c>
      <c r="G14" s="3">
        <f t="shared" si="0"/>
        <v>6</v>
      </c>
    </row>
    <row r="15" spans="1:7" x14ac:dyDescent="0.35">
      <c r="A15" s="34" t="s">
        <v>89</v>
      </c>
      <c r="B15" s="34">
        <v>2450</v>
      </c>
      <c r="C15" s="70">
        <v>1000</v>
      </c>
      <c r="D15" s="37">
        <v>2200</v>
      </c>
      <c r="E15" s="58">
        <v>520</v>
      </c>
      <c r="F15" s="39">
        <v>1300</v>
      </c>
      <c r="G15" s="21">
        <f t="shared" si="0"/>
        <v>7470</v>
      </c>
    </row>
    <row r="16" spans="1:7" x14ac:dyDescent="0.35">
      <c r="A16" s="34" t="s">
        <v>90</v>
      </c>
      <c r="B16" s="34">
        <v>1500</v>
      </c>
      <c r="C16" s="70">
        <v>0</v>
      </c>
      <c r="D16" s="37">
        <v>0</v>
      </c>
      <c r="E16" s="58">
        <v>0</v>
      </c>
      <c r="F16" s="39">
        <v>0</v>
      </c>
      <c r="G16" s="3">
        <f t="shared" si="0"/>
        <v>1500</v>
      </c>
    </row>
    <row r="17" spans="1:7" x14ac:dyDescent="0.35">
      <c r="A17" s="35" t="s">
        <v>10</v>
      </c>
      <c r="B17" s="35">
        <v>240</v>
      </c>
      <c r="C17" s="70">
        <v>350</v>
      </c>
      <c r="D17" s="37">
        <v>200</v>
      </c>
      <c r="E17" s="58">
        <v>116</v>
      </c>
      <c r="F17" s="39">
        <v>200</v>
      </c>
      <c r="G17" s="3">
        <f t="shared" si="0"/>
        <v>1106</v>
      </c>
    </row>
    <row r="18" spans="1:7" x14ac:dyDescent="0.35">
      <c r="A18" s="2" t="s">
        <v>11</v>
      </c>
      <c r="B18" s="71">
        <f>SUM(B6:B17)</f>
        <v>9890</v>
      </c>
      <c r="C18" s="82">
        <f>SUM(C6:C17)</f>
        <v>5470</v>
      </c>
      <c r="D18" s="83">
        <f>SUM(D6:D17)</f>
        <v>7808</v>
      </c>
      <c r="E18" s="59">
        <f>SUM(E6:E17)</f>
        <v>5136</v>
      </c>
      <c r="F18" s="84">
        <f>SUM(F6:F17)</f>
        <v>5500</v>
      </c>
      <c r="G18" s="33">
        <f>SUM(G6:G16)</f>
        <v>32698</v>
      </c>
    </row>
    <row r="19" spans="1:7" ht="20.9" customHeight="1" x14ac:dyDescent="0.35">
      <c r="A19" s="36" t="s">
        <v>86</v>
      </c>
      <c r="B19" s="36"/>
    </row>
    <row r="21" spans="1:7" x14ac:dyDescent="0.35">
      <c r="A21" s="64" t="s">
        <v>73</v>
      </c>
      <c r="B21" s="65"/>
      <c r="C21" s="96" t="s">
        <v>76</v>
      </c>
      <c r="D21" s="97"/>
      <c r="E21" s="97"/>
      <c r="F21" s="97"/>
      <c r="G21" s="98"/>
    </row>
    <row r="22" spans="1:7" x14ac:dyDescent="0.35">
      <c r="A22" s="17" t="s">
        <v>12</v>
      </c>
      <c r="B22" s="40"/>
      <c r="C22" s="93" t="s">
        <v>69</v>
      </c>
      <c r="D22" s="94"/>
      <c r="E22" s="94"/>
      <c r="F22" s="94"/>
      <c r="G22" s="95"/>
    </row>
    <row r="23" spans="1:7" ht="14" customHeight="1" x14ac:dyDescent="0.35">
      <c r="A23" s="62" t="s">
        <v>13</v>
      </c>
      <c r="B23" s="63"/>
      <c r="C23" s="99" t="s">
        <v>93</v>
      </c>
      <c r="D23" s="100"/>
      <c r="E23" s="100"/>
      <c r="F23" s="100"/>
      <c r="G23" s="101"/>
    </row>
    <row r="24" spans="1:7" x14ac:dyDescent="0.35">
      <c r="A24" s="66" t="s">
        <v>74</v>
      </c>
      <c r="B24" s="67"/>
      <c r="C24" s="102" t="s">
        <v>72</v>
      </c>
      <c r="D24" s="103"/>
      <c r="E24" s="103"/>
      <c r="F24" s="103"/>
      <c r="G24" s="104"/>
    </row>
    <row r="25" spans="1:7" x14ac:dyDescent="0.35">
      <c r="A25" s="68" t="s">
        <v>75</v>
      </c>
      <c r="B25" s="69"/>
      <c r="C25" s="88" t="s">
        <v>71</v>
      </c>
      <c r="D25" s="89"/>
      <c r="E25" s="89"/>
      <c r="F25" s="89"/>
      <c r="G25" s="90"/>
    </row>
  </sheetData>
  <mergeCells count="6">
    <mergeCell ref="C25:G25"/>
    <mergeCell ref="A4:G4"/>
    <mergeCell ref="C22:G22"/>
    <mergeCell ref="C21:G21"/>
    <mergeCell ref="C23:G23"/>
    <mergeCell ref="C24:G24"/>
  </mergeCells>
  <phoneticPr fontId="5" type="noConversion"/>
  <pageMargins left="0.7" right="0.7" top="0.75" bottom="0.75" header="0.3" footer="0.3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5073-2A5D-4349-A3EA-0469248C6CB6}">
  <dimension ref="A2:N29"/>
  <sheetViews>
    <sheetView topLeftCell="A22" zoomScaleNormal="100" zoomScaleSheetLayoutView="80" workbookViewId="0">
      <selection activeCell="B2" sqref="B2"/>
    </sheetView>
  </sheetViews>
  <sheetFormatPr defaultColWidth="9.1796875" defaultRowHeight="14.5" x14ac:dyDescent="0.35"/>
  <cols>
    <col min="1" max="1" width="33" customWidth="1"/>
    <col min="2" max="2" width="26.81640625" style="1" customWidth="1"/>
    <col min="3" max="3" width="26.7265625" style="1" customWidth="1"/>
    <col min="4" max="4" width="11.26953125" style="1" customWidth="1"/>
    <col min="5" max="5" width="18" style="1" customWidth="1"/>
    <col min="6" max="7" width="11.1796875" style="1" customWidth="1"/>
    <col min="8" max="8" width="14.81640625" customWidth="1"/>
    <col min="9" max="9" width="11.453125" style="1" customWidth="1"/>
    <col min="10" max="10" width="15.90625" style="1" customWidth="1"/>
    <col min="11" max="11" width="11.453125" style="1" customWidth="1"/>
    <col min="12" max="12" width="12.54296875" customWidth="1"/>
    <col min="13" max="13" width="11.54296875" style="1" customWidth="1"/>
    <col min="14" max="14" width="12.1796875" style="1" customWidth="1"/>
  </cols>
  <sheetData>
    <row r="2" spans="1:14" ht="43.5" x14ac:dyDescent="0.35">
      <c r="A2" s="2" t="s">
        <v>2</v>
      </c>
      <c r="B2" s="114" t="s">
        <v>99</v>
      </c>
      <c r="C2" s="18"/>
      <c r="D2" s="4"/>
      <c r="E2" s="4"/>
      <c r="F2" s="4"/>
      <c r="G2" s="4"/>
    </row>
    <row r="3" spans="1:14" x14ac:dyDescent="0.35">
      <c r="A3" s="13" t="s">
        <v>95</v>
      </c>
      <c r="B3" s="113"/>
      <c r="C3" s="19"/>
    </row>
    <row r="4" spans="1:14" x14ac:dyDescent="0.35">
      <c r="A4" s="13" t="s">
        <v>94</v>
      </c>
      <c r="B4" s="3"/>
    </row>
    <row r="5" spans="1:14" ht="29" x14ac:dyDescent="0.35">
      <c r="A5" s="14" t="s">
        <v>97</v>
      </c>
      <c r="B5" s="3"/>
    </row>
    <row r="6" spans="1:14" ht="29" x14ac:dyDescent="0.35">
      <c r="A6" s="14" t="s">
        <v>96</v>
      </c>
      <c r="B6" s="3"/>
    </row>
    <row r="7" spans="1:14" ht="29" x14ac:dyDescent="0.35">
      <c r="A7" s="14" t="s">
        <v>98</v>
      </c>
      <c r="B7" s="3"/>
    </row>
    <row r="8" spans="1:14" x14ac:dyDescent="0.35">
      <c r="A8" s="14" t="s">
        <v>14</v>
      </c>
      <c r="B8" s="3"/>
    </row>
    <row r="9" spans="1:14" x14ac:dyDescent="0.35">
      <c r="A9" s="14" t="s">
        <v>15</v>
      </c>
      <c r="B9" s="3"/>
      <c r="D9" s="5"/>
      <c r="E9" s="5"/>
      <c r="F9" s="5"/>
      <c r="G9" s="5"/>
    </row>
    <row r="10" spans="1:14" x14ac:dyDescent="0.35">
      <c r="A10" s="12" t="s">
        <v>16</v>
      </c>
      <c r="B10" s="3"/>
      <c r="D10" s="5"/>
      <c r="E10" s="5"/>
      <c r="F10" s="5"/>
      <c r="G10" s="5"/>
    </row>
    <row r="11" spans="1:14" x14ac:dyDescent="0.35">
      <c r="A11" s="12" t="s">
        <v>17</v>
      </c>
      <c r="B11" s="24"/>
    </row>
    <row r="12" spans="1:14" ht="15" thickBot="1" x14ac:dyDescent="0.4">
      <c r="A12" s="72"/>
      <c r="C12" s="105" t="s">
        <v>48</v>
      </c>
      <c r="D12" s="107"/>
      <c r="E12" s="107"/>
      <c r="F12" s="107"/>
      <c r="G12" s="106"/>
      <c r="H12" s="105" t="s">
        <v>49</v>
      </c>
      <c r="I12" s="106"/>
      <c r="J12" s="105" t="s">
        <v>50</v>
      </c>
      <c r="K12" s="107"/>
      <c r="L12" s="107"/>
      <c r="M12" s="107"/>
      <c r="N12" s="106"/>
    </row>
    <row r="13" spans="1:14" ht="88" customHeight="1" thickBot="1" x14ac:dyDescent="0.4">
      <c r="A13" s="23" t="s">
        <v>18</v>
      </c>
      <c r="B13" s="22" t="s">
        <v>19</v>
      </c>
      <c r="C13" s="73" t="s">
        <v>20</v>
      </c>
      <c r="D13" s="74" t="s">
        <v>79</v>
      </c>
      <c r="E13" s="73" t="s">
        <v>21</v>
      </c>
      <c r="F13" s="75" t="s">
        <v>78</v>
      </c>
      <c r="G13" s="76" t="s">
        <v>22</v>
      </c>
      <c r="H13" s="77" t="s">
        <v>84</v>
      </c>
      <c r="I13" s="76" t="s">
        <v>14</v>
      </c>
      <c r="J13" s="76" t="s">
        <v>77</v>
      </c>
      <c r="K13" s="76" t="s">
        <v>23</v>
      </c>
      <c r="L13" s="77" t="s">
        <v>9</v>
      </c>
      <c r="M13" s="76" t="s">
        <v>24</v>
      </c>
      <c r="N13" s="74" t="s">
        <v>25</v>
      </c>
    </row>
    <row r="14" spans="1:14" ht="29.5" x14ac:dyDescent="0.4">
      <c r="A14" s="11" t="s">
        <v>26</v>
      </c>
      <c r="B14" s="20" t="s">
        <v>27</v>
      </c>
      <c r="C14" s="28">
        <v>400</v>
      </c>
      <c r="D14" s="21">
        <v>400</v>
      </c>
      <c r="E14" s="30">
        <v>0</v>
      </c>
      <c r="F14" s="21">
        <v>0</v>
      </c>
      <c r="G14" s="21"/>
      <c r="H14" s="25"/>
      <c r="I14" s="21">
        <v>20</v>
      </c>
      <c r="J14" s="21"/>
      <c r="K14" s="21"/>
      <c r="L14" s="25"/>
      <c r="M14" s="21">
        <v>0</v>
      </c>
      <c r="N14" s="26">
        <v>0</v>
      </c>
    </row>
    <row r="15" spans="1:14" ht="29.5" x14ac:dyDescent="0.4">
      <c r="A15" s="7" t="s">
        <v>28</v>
      </c>
      <c r="B15" s="15" t="s">
        <v>29</v>
      </c>
      <c r="C15" s="29">
        <v>100</v>
      </c>
      <c r="D15" s="3">
        <v>100</v>
      </c>
      <c r="E15" s="31">
        <v>0</v>
      </c>
      <c r="F15" s="3">
        <v>0</v>
      </c>
      <c r="G15" s="3"/>
      <c r="H15" s="17"/>
      <c r="I15" s="3">
        <v>10</v>
      </c>
      <c r="J15" s="3"/>
      <c r="K15" s="3"/>
      <c r="L15" s="17"/>
      <c r="M15" s="3">
        <v>200</v>
      </c>
      <c r="N15" s="27">
        <v>0</v>
      </c>
    </row>
    <row r="16" spans="1:14" ht="29.5" x14ac:dyDescent="0.4">
      <c r="A16" s="7" t="s">
        <v>30</v>
      </c>
      <c r="B16" s="15" t="s">
        <v>29</v>
      </c>
      <c r="C16" s="29">
        <v>100</v>
      </c>
      <c r="D16" s="3">
        <v>100</v>
      </c>
      <c r="E16" s="31">
        <v>100</v>
      </c>
      <c r="F16" s="3">
        <v>100</v>
      </c>
      <c r="G16" s="3"/>
      <c r="H16" s="17"/>
      <c r="I16" s="3">
        <v>10</v>
      </c>
      <c r="J16" s="3"/>
      <c r="K16" s="3"/>
      <c r="L16" s="17"/>
      <c r="M16" s="3">
        <v>0</v>
      </c>
      <c r="N16" s="27">
        <v>0</v>
      </c>
    </row>
    <row r="17" spans="1:14" ht="29.5" x14ac:dyDescent="0.4">
      <c r="A17" s="7" t="s">
        <v>31</v>
      </c>
      <c r="B17" s="15" t="s">
        <v>32</v>
      </c>
      <c r="C17" s="29">
        <v>0</v>
      </c>
      <c r="D17" s="3">
        <v>0</v>
      </c>
      <c r="E17" s="31">
        <v>0</v>
      </c>
      <c r="F17" s="3">
        <v>0</v>
      </c>
      <c r="G17" s="3"/>
      <c r="H17" s="17"/>
      <c r="I17" s="3">
        <v>0</v>
      </c>
      <c r="J17" s="3"/>
      <c r="K17" s="3"/>
      <c r="L17" s="17"/>
      <c r="M17" s="3">
        <v>0</v>
      </c>
      <c r="N17" s="27">
        <v>0</v>
      </c>
    </row>
    <row r="18" spans="1:14" ht="29.5" x14ac:dyDescent="0.4">
      <c r="A18" s="7" t="s">
        <v>33</v>
      </c>
      <c r="B18" s="15" t="s">
        <v>32</v>
      </c>
      <c r="C18" s="29">
        <v>0</v>
      </c>
      <c r="D18" s="3">
        <v>0</v>
      </c>
      <c r="E18" s="31">
        <v>0</v>
      </c>
      <c r="F18" s="3">
        <v>0</v>
      </c>
      <c r="G18" s="3"/>
      <c r="H18" s="17"/>
      <c r="I18" s="3">
        <v>0</v>
      </c>
      <c r="J18" s="3"/>
      <c r="K18" s="3"/>
      <c r="L18" s="17"/>
      <c r="M18" s="3">
        <v>0</v>
      </c>
      <c r="N18" s="27">
        <v>0</v>
      </c>
    </row>
    <row r="19" spans="1:14" ht="29.5" x14ac:dyDescent="0.4">
      <c r="A19" s="7" t="s">
        <v>34</v>
      </c>
      <c r="B19" s="20" t="s">
        <v>27</v>
      </c>
      <c r="C19" s="29">
        <v>250</v>
      </c>
      <c r="D19" s="3">
        <v>250</v>
      </c>
      <c r="E19" s="31">
        <v>0</v>
      </c>
      <c r="F19" s="3">
        <v>0</v>
      </c>
      <c r="G19" s="3"/>
      <c r="H19" s="17"/>
      <c r="I19" s="3">
        <v>20</v>
      </c>
      <c r="J19" s="3"/>
      <c r="K19" s="3"/>
      <c r="L19" s="17"/>
      <c r="M19" s="3">
        <v>0</v>
      </c>
      <c r="N19" s="27">
        <v>0</v>
      </c>
    </row>
    <row r="20" spans="1:14" ht="29.5" x14ac:dyDescent="0.4">
      <c r="A20" s="7" t="s">
        <v>35</v>
      </c>
      <c r="B20" s="15" t="s">
        <v>36</v>
      </c>
      <c r="C20" s="29">
        <v>0</v>
      </c>
      <c r="D20" s="3">
        <v>0</v>
      </c>
      <c r="E20" s="31">
        <v>0</v>
      </c>
      <c r="F20" s="3">
        <v>0</v>
      </c>
      <c r="G20" s="3"/>
      <c r="H20" s="17"/>
      <c r="I20" s="3">
        <v>10</v>
      </c>
      <c r="J20" s="3"/>
      <c r="K20" s="3"/>
      <c r="L20" s="17"/>
      <c r="M20" s="3">
        <v>350</v>
      </c>
      <c r="N20" s="27">
        <v>0</v>
      </c>
    </row>
    <row r="21" spans="1:14" ht="29.5" x14ac:dyDescent="0.4">
      <c r="A21" s="7" t="s">
        <v>37</v>
      </c>
      <c r="B21" s="15" t="s">
        <v>38</v>
      </c>
      <c r="C21" s="29">
        <v>300</v>
      </c>
      <c r="D21" s="3">
        <v>300</v>
      </c>
      <c r="E21" s="31">
        <v>300</v>
      </c>
      <c r="F21" s="3">
        <v>300</v>
      </c>
      <c r="G21" s="3"/>
      <c r="H21" s="17"/>
      <c r="I21" s="3">
        <v>100</v>
      </c>
      <c r="J21" s="3"/>
      <c r="K21" s="3"/>
      <c r="L21" s="17"/>
      <c r="M21" s="3">
        <v>600</v>
      </c>
      <c r="N21" s="27">
        <v>600</v>
      </c>
    </row>
    <row r="22" spans="1:14" ht="44" x14ac:dyDescent="0.4">
      <c r="A22" s="7" t="s">
        <v>39</v>
      </c>
      <c r="B22" s="15" t="s">
        <v>40</v>
      </c>
      <c r="C22" s="29">
        <v>300</v>
      </c>
      <c r="D22" s="3">
        <v>300</v>
      </c>
      <c r="E22" s="31">
        <v>300</v>
      </c>
      <c r="F22" s="3">
        <v>300</v>
      </c>
      <c r="G22" s="3"/>
      <c r="H22" s="17"/>
      <c r="I22" s="3">
        <v>30</v>
      </c>
      <c r="J22" s="3"/>
      <c r="K22" s="3"/>
      <c r="L22" s="17"/>
      <c r="M22" s="3">
        <v>600</v>
      </c>
      <c r="N22" s="27">
        <v>600</v>
      </c>
    </row>
    <row r="23" spans="1:14" ht="29.5" x14ac:dyDescent="0.4">
      <c r="A23" s="7" t="s">
        <v>41</v>
      </c>
      <c r="B23" s="15" t="s">
        <v>42</v>
      </c>
      <c r="C23" s="29">
        <v>300</v>
      </c>
      <c r="D23" s="3">
        <v>300</v>
      </c>
      <c r="E23" s="31">
        <v>300</v>
      </c>
      <c r="F23" s="3">
        <v>300</v>
      </c>
      <c r="G23" s="3"/>
      <c r="H23" s="17"/>
      <c r="I23" s="3">
        <v>30</v>
      </c>
      <c r="J23" s="3"/>
      <c r="K23" s="3"/>
      <c r="L23" s="17"/>
      <c r="M23" s="3">
        <v>600</v>
      </c>
      <c r="N23" s="27">
        <v>300</v>
      </c>
    </row>
    <row r="24" spans="1:14" ht="30" customHeight="1" x14ac:dyDescent="0.4">
      <c r="A24" s="7" t="s">
        <v>43</v>
      </c>
      <c r="B24" s="15" t="s">
        <v>44</v>
      </c>
      <c r="C24" s="29">
        <v>100</v>
      </c>
      <c r="D24" s="3">
        <v>100</v>
      </c>
      <c r="E24" s="31">
        <v>0</v>
      </c>
      <c r="F24" s="3">
        <v>0</v>
      </c>
      <c r="G24" s="3"/>
      <c r="H24" s="17"/>
      <c r="I24" s="3">
        <v>10</v>
      </c>
      <c r="J24" s="3"/>
      <c r="K24" s="3"/>
      <c r="L24" s="17"/>
      <c r="M24" s="3">
        <v>100</v>
      </c>
      <c r="N24" s="27">
        <v>0</v>
      </c>
    </row>
    <row r="25" spans="1:14" ht="29.5" x14ac:dyDescent="0.4">
      <c r="A25" s="7" t="s">
        <v>45</v>
      </c>
      <c r="B25" s="15" t="s">
        <v>46</v>
      </c>
      <c r="C25" s="29">
        <v>0</v>
      </c>
      <c r="D25" s="3">
        <v>0</v>
      </c>
      <c r="E25" s="31">
        <v>0</v>
      </c>
      <c r="F25" s="3">
        <v>0</v>
      </c>
      <c r="G25" s="3"/>
      <c r="H25" s="17"/>
      <c r="I25" s="3">
        <v>0</v>
      </c>
      <c r="J25" s="3"/>
      <c r="K25" s="3"/>
      <c r="L25" s="17"/>
      <c r="M25" s="3">
        <v>0</v>
      </c>
      <c r="N25" s="27">
        <v>0</v>
      </c>
    </row>
    <row r="26" spans="1:14" ht="26.9" customHeight="1" x14ac:dyDescent="0.4">
      <c r="A26" s="7"/>
      <c r="B26" s="16" t="s">
        <v>47</v>
      </c>
      <c r="C26" s="29">
        <f>SUM(C14:C25)</f>
        <v>1850</v>
      </c>
      <c r="D26" s="3">
        <f>SUM(D14:D25)</f>
        <v>1850</v>
      </c>
      <c r="E26" s="31">
        <f>SUM(E14:E25)</f>
        <v>1000</v>
      </c>
      <c r="F26" s="3">
        <f>SUM(F14:F25)</f>
        <v>1000</v>
      </c>
      <c r="G26" s="3"/>
      <c r="H26" s="17"/>
      <c r="I26" s="3">
        <f>SUM(I14:I25)</f>
        <v>240</v>
      </c>
      <c r="J26" s="3"/>
      <c r="K26" s="3"/>
      <c r="L26" s="17">
        <f t="shared" ref="L26" si="0">SUM(L14:L25)</f>
        <v>0</v>
      </c>
      <c r="M26" s="3">
        <f t="shared" ref="M26:N26" si="1">SUM(M14:M25)</f>
        <v>2450</v>
      </c>
      <c r="N26" s="27">
        <f t="shared" si="1"/>
        <v>1500</v>
      </c>
    </row>
    <row r="27" spans="1:14" ht="27.65" customHeight="1" x14ac:dyDescent="0.35"/>
    <row r="29" spans="1:14" x14ac:dyDescent="0.35">
      <c r="A29" s="6"/>
    </row>
  </sheetData>
  <sheetProtection selectLockedCells="1" selectUnlockedCells="1"/>
  <mergeCells count="3">
    <mergeCell ref="H12:I12"/>
    <mergeCell ref="C12:G12"/>
    <mergeCell ref="J12:N12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F6B6-1B63-47BE-A063-CDC5C34954A7}">
  <dimension ref="A1:N11"/>
  <sheetViews>
    <sheetView topLeftCell="A5" workbookViewId="0">
      <selection activeCell="G2" sqref="G2"/>
    </sheetView>
  </sheetViews>
  <sheetFormatPr defaultRowHeight="14.5" x14ac:dyDescent="0.35"/>
  <cols>
    <col min="1" max="1" width="11.453125" customWidth="1"/>
    <col min="2" max="2" width="13.453125" bestFit="1" customWidth="1"/>
    <col min="3" max="6" width="12.453125" customWidth="1"/>
    <col min="7" max="7" width="15.1796875" customWidth="1"/>
    <col min="8" max="8" width="15.453125" customWidth="1"/>
    <col min="9" max="9" width="15.7265625" customWidth="1"/>
    <col min="10" max="10" width="13.453125" customWidth="1"/>
    <col min="11" max="11" width="14.81640625" customWidth="1"/>
    <col min="12" max="12" width="13.453125" customWidth="1"/>
    <col min="13" max="13" width="16.54296875" customWidth="1"/>
    <col min="14" max="14" width="32.453125" customWidth="1"/>
    <col min="15" max="15" width="53.453125" customWidth="1"/>
  </cols>
  <sheetData>
    <row r="1" spans="1:14" ht="19" thickBot="1" x14ac:dyDescent="0.5">
      <c r="B1" s="108" t="s">
        <v>48</v>
      </c>
      <c r="C1" s="109"/>
      <c r="D1" s="109"/>
      <c r="E1" s="109"/>
      <c r="F1" s="110"/>
      <c r="G1" s="108" t="s">
        <v>49</v>
      </c>
      <c r="H1" s="109"/>
      <c r="I1" s="111" t="s">
        <v>50</v>
      </c>
      <c r="J1" s="112"/>
      <c r="K1" s="112"/>
      <c r="L1" s="112"/>
      <c r="M1" s="112"/>
      <c r="N1" s="17"/>
    </row>
    <row r="2" spans="1:14" ht="88" customHeight="1" thickBot="1" x14ac:dyDescent="0.4">
      <c r="A2" s="42"/>
      <c r="B2" s="46" t="s">
        <v>51</v>
      </c>
      <c r="C2" s="47" t="s">
        <v>52</v>
      </c>
      <c r="D2" s="47" t="s">
        <v>53</v>
      </c>
      <c r="E2" s="47" t="s">
        <v>80</v>
      </c>
      <c r="F2" s="48" t="s">
        <v>82</v>
      </c>
      <c r="G2" s="46" t="s">
        <v>83</v>
      </c>
      <c r="H2" s="49" t="s">
        <v>14</v>
      </c>
      <c r="I2" s="50" t="s">
        <v>77</v>
      </c>
      <c r="J2" s="51" t="s">
        <v>23</v>
      </c>
      <c r="K2" s="51" t="s">
        <v>54</v>
      </c>
      <c r="L2" s="51" t="s">
        <v>24</v>
      </c>
      <c r="M2" s="52" t="s">
        <v>25</v>
      </c>
      <c r="N2" s="79" t="s">
        <v>55</v>
      </c>
    </row>
    <row r="3" spans="1:14" ht="44" thickBot="1" x14ac:dyDescent="0.4">
      <c r="A3" s="43" t="s">
        <v>56</v>
      </c>
      <c r="B3" s="41">
        <v>900</v>
      </c>
      <c r="C3" s="9">
        <v>0</v>
      </c>
      <c r="D3" s="9">
        <v>900</v>
      </c>
      <c r="E3" s="9">
        <v>0</v>
      </c>
      <c r="F3" s="45">
        <v>0</v>
      </c>
      <c r="G3" s="41">
        <v>3</v>
      </c>
      <c r="H3" s="9">
        <v>36</v>
      </c>
      <c r="I3" s="41">
        <v>0</v>
      </c>
      <c r="J3" s="9">
        <v>3</v>
      </c>
      <c r="K3" s="9">
        <v>8</v>
      </c>
      <c r="L3" s="9">
        <v>0</v>
      </c>
      <c r="M3" s="45">
        <v>0</v>
      </c>
      <c r="N3" s="80" t="s">
        <v>57</v>
      </c>
    </row>
    <row r="4" spans="1:14" ht="73" thickBot="1" x14ac:dyDescent="0.4">
      <c r="A4" s="43" t="s">
        <v>58</v>
      </c>
      <c r="B4" s="41">
        <v>0</v>
      </c>
      <c r="C4" s="9">
        <v>0</v>
      </c>
      <c r="D4" s="9">
        <v>50</v>
      </c>
      <c r="E4" s="9">
        <v>0</v>
      </c>
      <c r="F4" s="45">
        <v>2</v>
      </c>
      <c r="G4" s="41">
        <v>2</v>
      </c>
      <c r="H4" s="9">
        <v>15</v>
      </c>
      <c r="I4" s="41">
        <v>0</v>
      </c>
      <c r="J4" s="9">
        <v>2</v>
      </c>
      <c r="K4" s="9">
        <v>16</v>
      </c>
      <c r="L4" s="9">
        <v>170</v>
      </c>
      <c r="M4" s="45">
        <v>0</v>
      </c>
      <c r="N4" s="80" t="s">
        <v>59</v>
      </c>
    </row>
    <row r="5" spans="1:14" ht="73" thickBot="1" x14ac:dyDescent="0.4">
      <c r="A5" s="43" t="s">
        <v>60</v>
      </c>
      <c r="B5" s="41">
        <v>173</v>
      </c>
      <c r="C5" s="9">
        <v>0</v>
      </c>
      <c r="D5" s="9">
        <v>173</v>
      </c>
      <c r="E5" s="9">
        <v>0</v>
      </c>
      <c r="F5" s="45">
        <v>0</v>
      </c>
      <c r="G5" s="41">
        <v>0</v>
      </c>
      <c r="H5" s="9">
        <v>15</v>
      </c>
      <c r="I5" s="41">
        <v>0</v>
      </c>
      <c r="J5" s="9">
        <v>1</v>
      </c>
      <c r="K5" s="9">
        <v>8</v>
      </c>
      <c r="L5" s="9">
        <v>0</v>
      </c>
      <c r="M5" s="45">
        <v>0</v>
      </c>
      <c r="N5" s="80" t="s">
        <v>61</v>
      </c>
    </row>
    <row r="6" spans="1:14" ht="44" thickBot="1" x14ac:dyDescent="0.4">
      <c r="A6" s="43" t="s">
        <v>62</v>
      </c>
      <c r="B6" s="41">
        <v>400</v>
      </c>
      <c r="C6" s="9">
        <v>0</v>
      </c>
      <c r="D6" s="9">
        <v>400</v>
      </c>
      <c r="E6" s="9">
        <v>0</v>
      </c>
      <c r="F6" s="45">
        <v>0</v>
      </c>
      <c r="G6" s="41">
        <v>0</v>
      </c>
      <c r="H6" s="9">
        <v>0</v>
      </c>
      <c r="I6" s="41">
        <v>0</v>
      </c>
      <c r="J6" s="9">
        <v>0</v>
      </c>
      <c r="K6" s="9">
        <v>0</v>
      </c>
      <c r="L6" s="9">
        <v>0</v>
      </c>
      <c r="M6" s="45">
        <v>0</v>
      </c>
      <c r="N6" s="80" t="s">
        <v>63</v>
      </c>
    </row>
    <row r="7" spans="1:14" ht="58.5" thickBot="1" x14ac:dyDescent="0.4">
      <c r="A7" s="43" t="s">
        <v>64</v>
      </c>
      <c r="B7" s="41">
        <v>400</v>
      </c>
      <c r="C7" s="9">
        <v>0</v>
      </c>
      <c r="D7" s="9">
        <v>400</v>
      </c>
      <c r="E7" s="9">
        <v>0</v>
      </c>
      <c r="F7" s="45">
        <v>0</v>
      </c>
      <c r="G7" s="41">
        <v>0</v>
      </c>
      <c r="H7" s="9">
        <v>28</v>
      </c>
      <c r="I7" s="41">
        <v>0</v>
      </c>
      <c r="J7" s="9">
        <v>0</v>
      </c>
      <c r="K7" s="9">
        <v>0</v>
      </c>
      <c r="L7" s="9">
        <v>0</v>
      </c>
      <c r="M7" s="45">
        <v>0</v>
      </c>
      <c r="N7" s="80" t="s">
        <v>65</v>
      </c>
    </row>
    <row r="8" spans="1:14" ht="73" thickBot="1" x14ac:dyDescent="0.4">
      <c r="A8" s="44" t="s">
        <v>66</v>
      </c>
      <c r="B8" s="54">
        <v>330</v>
      </c>
      <c r="C8" s="10">
        <v>0</v>
      </c>
      <c r="D8" s="10">
        <v>330</v>
      </c>
      <c r="E8" s="10">
        <v>0</v>
      </c>
      <c r="F8" s="55">
        <v>0</v>
      </c>
      <c r="G8" s="54">
        <v>0</v>
      </c>
      <c r="H8" s="10">
        <v>22</v>
      </c>
      <c r="I8" s="54">
        <v>0</v>
      </c>
      <c r="J8" s="10">
        <v>0</v>
      </c>
      <c r="K8" s="10">
        <v>0</v>
      </c>
      <c r="L8" s="10">
        <v>350</v>
      </c>
      <c r="M8" s="55">
        <v>0</v>
      </c>
      <c r="N8" s="80" t="s">
        <v>67</v>
      </c>
    </row>
    <row r="9" spans="1:14" ht="16" thickBot="1" x14ac:dyDescent="0.4">
      <c r="A9" s="53" t="s">
        <v>68</v>
      </c>
      <c r="B9" s="56">
        <f>SUM(B3:B8)</f>
        <v>2203</v>
      </c>
      <c r="C9" s="56">
        <f t="shared" ref="C9:M9" si="0">SUM(C3:C8)</f>
        <v>0</v>
      </c>
      <c r="D9" s="56">
        <f t="shared" si="0"/>
        <v>2253</v>
      </c>
      <c r="E9" s="56">
        <f t="shared" si="0"/>
        <v>0</v>
      </c>
      <c r="F9" s="56">
        <f t="shared" si="0"/>
        <v>2</v>
      </c>
      <c r="G9" s="56">
        <f t="shared" si="0"/>
        <v>5</v>
      </c>
      <c r="H9" s="56">
        <f t="shared" si="0"/>
        <v>116</v>
      </c>
      <c r="I9" s="56">
        <f t="shared" si="0"/>
        <v>0</v>
      </c>
      <c r="J9" s="56">
        <f t="shared" si="0"/>
        <v>6</v>
      </c>
      <c r="K9" s="56">
        <f t="shared" si="0"/>
        <v>32</v>
      </c>
      <c r="L9" s="56">
        <f t="shared" si="0"/>
        <v>520</v>
      </c>
      <c r="M9" s="78">
        <f t="shared" si="0"/>
        <v>0</v>
      </c>
      <c r="N9" s="81"/>
    </row>
    <row r="11" spans="1:14" x14ac:dyDescent="0.35">
      <c r="B11" s="8"/>
    </row>
  </sheetData>
  <mergeCells count="3">
    <mergeCell ref="B1:F1"/>
    <mergeCell ref="G1:H1"/>
    <mergeCell ref="I1:M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766E1B780CC498F35D7077E51CDEB" ma:contentTypeVersion="2" ma:contentTypeDescription="Create a new document." ma:contentTypeScope="" ma:versionID="828aceb8cb43382e23d21c09947be1ba">
  <xsd:schema xmlns:xsd="http://www.w3.org/2001/XMLSchema" xmlns:xs="http://www.w3.org/2001/XMLSchema" xmlns:p="http://schemas.microsoft.com/office/2006/metadata/properties" xmlns:ns2="a3049795-5f3d-4e1c-a559-2d70aeb0c7e4" targetNamespace="http://schemas.microsoft.com/office/2006/metadata/properties" ma:root="true" ma:fieldsID="f89a43e7f49619a4de7a8beefa512f83" ns2:_="">
    <xsd:import namespace="a3049795-5f3d-4e1c-a559-2d70aeb0c7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49795-5f3d-4e1c-a559-2d70aeb0c7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049795-5f3d-4e1c-a559-2d70aeb0c7e4">
      <UserInfo>
        <DisplayName>Merle Liba</DisplayName>
        <AccountId>31</AccountId>
        <AccountType/>
      </UserInfo>
      <UserInfo>
        <DisplayName>Liisa Ojala</DisplayName>
        <AccountId>46</AccountId>
        <AccountType/>
      </UserInfo>
      <UserInfo>
        <DisplayName>Maila Leete</DisplayName>
        <AccountId>30</AccountId>
        <AccountType/>
      </UserInfo>
      <UserInfo>
        <DisplayName>Merlin Peettamm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0E95BC1-F30F-4562-B127-6A31A888E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049795-5f3d-4e1c-a559-2d70aeb0c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8C2E4-C4A2-4097-AF79-1473F75A4F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9B1B1A-7A66-44F5-A2BE-89A4731048C1}">
  <ds:schemaRefs>
    <ds:schemaRef ds:uri="http://schemas.microsoft.com/office/2006/documentManagement/types"/>
    <ds:schemaRef ds:uri="http://purl.org/dc/terms/"/>
    <ds:schemaRef ds:uri="a3049795-5f3d-4e1c-a559-2d70aeb0c7e4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Koolitusmaterjalid keskustesse</vt:lpstr>
      <vt:lpstr>Materjalid Põhja komandodesse</vt:lpstr>
      <vt:lpstr>Materjalid Lääne maakonda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Aliis Udras</dc:creator>
  <cp:keywords/>
  <dc:description/>
  <cp:lastModifiedBy>Kaire Zopp</cp:lastModifiedBy>
  <cp:revision/>
  <dcterms:created xsi:type="dcterms:W3CDTF">2023-02-15T11:24:35Z</dcterms:created>
  <dcterms:modified xsi:type="dcterms:W3CDTF">2026-07-10T06:57:29Z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0x010100377766E1B780CC498F35D7077E51CDEB</vt:lpwstr>
  </property>
  <property fmtid="{D5CDD505-2E9C-101B-9397-08002B2CF9AE}" pid="3" name="MSIP_Label_8cbe7764-b9ce-4c4d-95f5-9a7e7bcac646_Enabled">
    <vt:lpwstr>true</vt:lpwstr>
  </property>
  <property fmtid="{D5CDD505-2E9C-101B-9397-08002B2CF9AE}" pid="4" name="MSIP_Label_8cbe7764-b9ce-4c4d-95f5-9a7e7bcac646_SetDate">
    <vt:lpwstr>2026-06-10T12:20:30Z</vt:lpwstr>
  </property>
  <property fmtid="{D5CDD505-2E9C-101B-9397-08002B2CF9AE}" pid="5" name="MSIP_Label_8cbe7764-b9ce-4c4d-95f5-9a7e7bcac646_Method">
    <vt:lpwstr>Standard</vt:lpwstr>
  </property>
  <property fmtid="{D5CDD505-2E9C-101B-9397-08002B2CF9AE}" pid="6" name="MSIP_Label_8cbe7764-b9ce-4c4d-95f5-9a7e7bcac646_Name">
    <vt:lpwstr>SIM VA - sisemine kasutus</vt:lpwstr>
  </property>
  <property fmtid="{D5CDD505-2E9C-101B-9397-08002B2CF9AE}" pid="7" name="MSIP_Label_8cbe7764-b9ce-4c4d-95f5-9a7e7bcac646_SiteId">
    <vt:lpwstr>7bae085e-3093-4c05-8334-7a5421e0af07</vt:lpwstr>
  </property>
  <property fmtid="{D5CDD505-2E9C-101B-9397-08002B2CF9AE}" pid="8" name="MSIP_Label_8cbe7764-b9ce-4c4d-95f5-9a7e7bcac646_ActionId">
    <vt:lpwstr>d70e9a9d-b662-401a-ad9a-9d6add1022f5</vt:lpwstr>
  </property>
  <property fmtid="{D5CDD505-2E9C-101B-9397-08002B2CF9AE}" pid="9" name="MSIP_Label_8cbe7764-b9ce-4c4d-95f5-9a7e7bcac646_ContentBits">
    <vt:lpwstr>0</vt:lpwstr>
  </property>
  <property fmtid="{D5CDD505-2E9C-101B-9397-08002B2CF9AE}" pid="10" name="MSIP_Label_8cbe7764-b9ce-4c4d-95f5-9a7e7bcac646_Tag">
    <vt:lpwstr>10, 3, 0, 1</vt:lpwstr>
  </property>
</Properties>
</file>